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/>
  <mc:AlternateContent xmlns:mc="http://schemas.openxmlformats.org/markup-compatibility/2006">
    <mc:Choice Requires="x15">
      <x15ac:absPath xmlns:x15ac="http://schemas.microsoft.com/office/spreadsheetml/2010/11/ac" url="R:\UAFPH\Chantal\MARCHE ETIQUETTES\EFG 2025- relance des lots (2025-18)\"/>
    </mc:Choice>
  </mc:AlternateContent>
  <xr:revisionPtr revIDLastSave="0" documentId="13_ncr:1_{C8604985-96C8-41A6-9B8E-7058CA1EA09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PU 2025" sheetId="4" r:id="rId1"/>
  </sheets>
  <definedNames>
    <definedName name="_xlnm.Print_Titles" localSheetId="0">'BPU 2025'!$6:$6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4" l="1"/>
  <c r="E38" i="4"/>
  <c r="E37" i="4"/>
  <c r="E17" i="4"/>
</calcChain>
</file>

<file path=xl/sharedStrings.xml><?xml version="1.0" encoding="utf-8"?>
<sst xmlns="http://schemas.openxmlformats.org/spreadsheetml/2006/main" count="145" uniqueCount="112">
  <si>
    <t>LOT</t>
  </si>
  <si>
    <t xml:space="preserve">DESIGNATION </t>
  </si>
  <si>
    <t>REFERENCES FOURNISSEUR</t>
  </si>
  <si>
    <t>ESCOMPTE POUR PAIEMENT ANTICIPE en %</t>
  </si>
  <si>
    <t>REMISE CATALOGUE en %</t>
  </si>
  <si>
    <t>P.U. HT  de l'étiquette</t>
  </si>
  <si>
    <t>P.U. HT  du conditionnement</t>
  </si>
  <si>
    <t>Conditionnement proposé</t>
  </si>
  <si>
    <t>Taux de TVA applicable</t>
  </si>
  <si>
    <t>9.1</t>
  </si>
  <si>
    <t>8.1</t>
  </si>
  <si>
    <t>8.2</t>
  </si>
  <si>
    <t>10.1</t>
  </si>
  <si>
    <t>7.1</t>
  </si>
  <si>
    <t>7.2</t>
  </si>
  <si>
    <t>7.3</t>
  </si>
  <si>
    <t>5.1</t>
  </si>
  <si>
    <t>5.2</t>
  </si>
  <si>
    <t>4.1</t>
  </si>
  <si>
    <t>3.1</t>
  </si>
  <si>
    <t>11.1</t>
  </si>
  <si>
    <t>1.1</t>
  </si>
  <si>
    <t>6.1</t>
  </si>
  <si>
    <t>2.1</t>
  </si>
  <si>
    <t>2.2</t>
  </si>
  <si>
    <t xml:space="preserve">REMISE SUR C.A.                                                                             </t>
  </si>
  <si>
    <t>ETIQUETTES couvercle (planche de 25) 30 X 30 mm - blanche (sans liste)</t>
  </si>
  <si>
    <t>Etiquettes adhésives (vierges, imprimées, en planche ou rouleau) Rubans de transfert thermique et Tickets Salle d'attente</t>
  </si>
  <si>
    <t>ETIQUETTES (rouleau de 2500) 52 X 25 mm - mandrin = 76 mm</t>
  </si>
  <si>
    <t>ETQIUETTES sécable (rouleau de 2500 ) 50 X 25 mm - mandrin = 76 mm</t>
  </si>
  <si>
    <t>ETIQUETTES (rouleau de 1000) 24 X 18 mm - mandrin = 76 mm</t>
  </si>
  <si>
    <t>6.2</t>
  </si>
  <si>
    <t>ETIQUETTES pilulier pour chariot (planche de 28) 50 X 38 mm - une couleur et 4 étiquettes pour chaque jour</t>
  </si>
  <si>
    <t xml:space="preserve">ETIQUETTES éticonform blanche (planche de 1 ) </t>
  </si>
  <si>
    <t xml:space="preserve">ETIQUETTES éticonform jaune (planche de 1 ) </t>
  </si>
  <si>
    <t xml:space="preserve">ETIQUETTES (rouleau de 800) en 3 parties 1 - 102 X 56 m + 2 - 51 X 22 mn </t>
  </si>
  <si>
    <t xml:space="preserve">Papier thermique (rouleau de 195 m) largeur 80 mm - mandrin = 25 mm </t>
  </si>
  <si>
    <t>ETIQUETTES couvercle (planche de 25) 30 X 30 mm - cadre rouge avec mention " respecter les doses prescrites"</t>
  </si>
  <si>
    <t>ETIQUETTES couvercle (planche de 25) 30 X 30 mm - cadre vert avec mention " respecter les doses prescrites"</t>
  </si>
  <si>
    <t>ETIQUETTES blanches (rouleau de 2500) étiquette en 2 parties 10 X 38 + 37 X 38 mm</t>
  </si>
  <si>
    <t>ETIQUETTES jaunes (rouleau de 2500) 41 X 56mm</t>
  </si>
  <si>
    <t>RUBAN TTH 55 x 600 MIXTE MONARCH</t>
  </si>
  <si>
    <t>ETIQUETTES blanches (rouleau de 1800) sécable au 2/3 - 60 X 10 mm + 60 X 25</t>
  </si>
  <si>
    <t>planche de 140 - 20 X 20 mm - noir - rouge - jaune</t>
  </si>
  <si>
    <t>ETIQUETTES blanches polyester (rouleau de 250) 38 X 19</t>
  </si>
  <si>
    <t>CANDIDAT :</t>
  </si>
  <si>
    <t xml:space="preserve">SIGNATURE </t>
  </si>
  <si>
    <t>ETS pour lesquels les échantillons devront être envoyés</t>
  </si>
  <si>
    <t>CH FIRMINY</t>
  </si>
  <si>
    <t>1 rouleau</t>
  </si>
  <si>
    <t>CH CHARLIEU</t>
  </si>
  <si>
    <t>CH ST GALMIER</t>
  </si>
  <si>
    <t xml:space="preserve">1 rouleau </t>
  </si>
  <si>
    <t>1 planche</t>
  </si>
  <si>
    <t xml:space="preserve"> Conditionnement minimum par commande</t>
  </si>
  <si>
    <t>ETIQUETTES thermique 50,8 X 25,4 mm - mandrin 25 mm</t>
  </si>
  <si>
    <t>3 rouleaux</t>
  </si>
  <si>
    <t>2 rouleaux</t>
  </si>
  <si>
    <t>6 rouleaux</t>
  </si>
  <si>
    <t>1 - ETIQUETTES POUR CHARIOT MEDICAMENTS PRACTIDOSE (ancien LOT 8)</t>
  </si>
  <si>
    <t>2 - ETIQUETTES POUR GENERATEUR  D'ETIQUETTES ETI CONFORM (ancien LOT 9)</t>
  </si>
  <si>
    <t>3 - ETIQUETTES TRACABILITE STERILISATION (ancien LOT 11)</t>
  </si>
  <si>
    <t>4 - TICKETS DE BILLETTERIE POUR DISTRIBUTEUR DE SALLE D'ATTENTE (ancien LOT 16)</t>
  </si>
  <si>
    <t>5 - ETIQUETTES THERMIQUES (ancien LOT 26)</t>
  </si>
  <si>
    <t>ETIQUETTES glacées sécables avec grand côté gauche (22 mm bord droit) thermique resistantes à - 80°C</t>
  </si>
  <si>
    <t>6 - ETIQUETTES BLANCHES  POUR SYSTÈME GLIMS EN ROULEAU (Ancien LOT 5)</t>
  </si>
  <si>
    <t>6.3</t>
  </si>
  <si>
    <t>7 - ETIQUETTES DE CONDITIONNEMENT DE MEDICAMENTS - PROGRAMME MEDIDOSE (ancien LOT 21)</t>
  </si>
  <si>
    <t>8 - ETIQUETTES STERILISATION POUR IMPRIMANTE AUTOCLAVE - MONARCH (ancien LOT 22)</t>
  </si>
  <si>
    <t>8.3</t>
  </si>
  <si>
    <t>9 - ETIQUETTES STERILISATION POUR IMPRIMANTE AUTOCLAVE - SCHAERER (ancien LOT 23)</t>
  </si>
  <si>
    <t>10 - ETIQUETTES COULEUR "MEDICAMENTS A RISQUES" (ancien LOT 24)</t>
  </si>
  <si>
    <t>11 - ETIQUETTES AVEC SUPPORT POUR MACHINE BRADY (ancien LOT 25)</t>
  </si>
  <si>
    <t>CHARLIEU</t>
  </si>
  <si>
    <t xml:space="preserve">ANNONAY </t>
  </si>
  <si>
    <t>ANNONAY</t>
  </si>
  <si>
    <t>ROANNE</t>
  </si>
  <si>
    <t xml:space="preserve">GIER </t>
  </si>
  <si>
    <t>FIRMINY</t>
  </si>
  <si>
    <t>ST GALMIER</t>
  </si>
  <si>
    <t>1 boîte</t>
  </si>
  <si>
    <t>ETIQUETTES couleur rouge (rouleau de 1000) 38 X 8 mm "1/2 COMPRIME"</t>
  </si>
  <si>
    <t>CH MDL</t>
  </si>
  <si>
    <t>ETIQUETTES couleur verte (rouleau de 1000) 38 X 8 mm "3/4 COMPRIME"</t>
  </si>
  <si>
    <t>ETIQUETTES couleur jaune (rouleau de 1000) 38 X 8 mm "1/4 COMPRIME"</t>
  </si>
  <si>
    <t>12.1</t>
  </si>
  <si>
    <t>12.2</t>
  </si>
  <si>
    <t>12.3</t>
  </si>
  <si>
    <t xml:space="preserve">CHU ST ETIENNE </t>
  </si>
  <si>
    <r>
      <t xml:space="preserve">QUANTITE SUR LA DUREE DU MARCHE
</t>
    </r>
    <r>
      <rPr>
        <b/>
        <u/>
        <sz val="10"/>
        <color rgb="FFFF0000"/>
        <rFont val="Arial"/>
        <family val="2"/>
      </rPr>
      <t>qtés en étiquettes</t>
    </r>
    <r>
      <rPr>
        <u/>
        <sz val="10"/>
        <rFont val="Arial"/>
        <family val="2"/>
      </rPr>
      <t xml:space="preserve">  </t>
    </r>
  </si>
  <si>
    <t>Etiquettes thermiques 76 X 51 Zebra ZD420 mandrin 25 mm</t>
  </si>
  <si>
    <t>Ruban 84X74 Zebra ZD420 ruban cire résine noyeau 12 mm</t>
  </si>
  <si>
    <t>CHUSE</t>
  </si>
  <si>
    <t xml:space="preserve">1 ruban </t>
  </si>
  <si>
    <t>BORDEREAU DE PRIX UNITAIRE (BPU)</t>
  </si>
  <si>
    <t>12 - ETIQUETTES DE COULEUR  AVEC IMPRESSION EN ROULEAU (ancien LOT 4)</t>
  </si>
  <si>
    <r>
      <t>13 - ETIQUETTES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THERMIQUES (Biberonnerie - réa néo nat)</t>
    </r>
  </si>
  <si>
    <t>13.1</t>
  </si>
  <si>
    <t>13.2</t>
  </si>
  <si>
    <t>14.1</t>
  </si>
  <si>
    <t>Etiquette en polyester 60 x 25</t>
  </si>
  <si>
    <t>CH ROANNE</t>
  </si>
  <si>
    <t>14.2</t>
  </si>
  <si>
    <t>Etiquette en polyester nylon 22,86 x 12,7</t>
  </si>
  <si>
    <t>CHU ST ETIENNE</t>
  </si>
  <si>
    <t>LOT 14 - ETIQUETTES BLANCHES INDECHIRABLES (Ancien LOT 14)</t>
  </si>
  <si>
    <t>Nbe d'échantillons
par ETS</t>
  </si>
  <si>
    <t xml:space="preserve">LOT 15 - ETIQUETTES BLANCHES </t>
  </si>
  <si>
    <t>15.1</t>
  </si>
  <si>
    <t xml:space="preserve">Etiquettes organisation blanches 45,7 X 25,4 mm </t>
  </si>
  <si>
    <t>100 planches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</si>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</sst>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_ * #,##0.00_)\ _€_ ;_ * \(#,##0.00\)\ _€_ ;_ * &quot;-&quot;??_)\ _€_ ;_ @_ "/>
    <numFmt numFmtId="166" formatCode="_-* #,##0.00_-;\-* #,##0.00_-;_-* &quot;-&quot;??_-;_-@_-"/>
  </numFmts>
  <fonts count="14" x14ac:knownFonts="1">
    <font>
      <sz val="10"/>
      <name val="Arial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u/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3" fillId="0" borderId="0"/>
    <xf numFmtId="44" fontId="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68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1" applyAlignment="1">
      <alignment vertical="center"/>
    </xf>
    <xf numFmtId="3" fontId="3" fillId="0" borderId="0" xfId="1" applyNumberFormat="1" applyAlignment="1">
      <alignment horizontal="center" vertical="center"/>
    </xf>
    <xf numFmtId="0" fontId="3" fillId="0" borderId="0" xfId="1"/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3" fillId="0" borderId="3" xfId="1" applyBorder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3" fillId="0" borderId="0" xfId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3" fontId="3" fillId="0" borderId="0" xfId="1" applyNumberForma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7" fillId="0" borderId="5" xfId="1" applyFon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1" applyAlignment="1">
      <alignment vertical="center"/>
    </xf>
    <xf numFmtId="0" fontId="3" fillId="0" borderId="0" xfId="1" applyAlignment="1">
      <alignment horizontal="center" vertical="center"/>
    </xf>
    <xf numFmtId="3" fontId="3" fillId="0" borderId="14" xfId="1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8" xfId="1" applyBorder="1" applyAlignment="1">
      <alignment horizontal="center" vertical="center"/>
    </xf>
    <xf numFmtId="0" fontId="3" fillId="0" borderId="19" xfId="1" applyBorder="1" applyAlignment="1">
      <alignment horizontal="center" vertical="center"/>
    </xf>
    <xf numFmtId="0" fontId="3" fillId="0" borderId="16" xfId="1" applyBorder="1" applyAlignment="1">
      <alignment horizontal="center" vertical="center"/>
    </xf>
    <xf numFmtId="0" fontId="3" fillId="2" borderId="17" xfId="1" applyFill="1" applyBorder="1" applyAlignment="1">
      <alignment horizontal="center" vertical="center"/>
    </xf>
    <xf numFmtId="0" fontId="3" fillId="0" borderId="20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3" fillId="0" borderId="25" xfId="1" applyBorder="1" applyAlignment="1">
      <alignment horizontal="center" vertical="center"/>
    </xf>
    <xf numFmtId="0" fontId="3" fillId="2" borderId="24" xfId="1" applyFill="1" applyBorder="1" applyAlignment="1">
      <alignment horizontal="center" vertical="center"/>
    </xf>
    <xf numFmtId="0" fontId="3" fillId="0" borderId="22" xfId="1" applyBorder="1" applyAlignment="1">
      <alignment horizontal="center" vertical="center"/>
    </xf>
    <xf numFmtId="0" fontId="3" fillId="0" borderId="23" xfId="1" applyBorder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5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4" fillId="2" borderId="8" xfId="1" applyFont="1" applyFill="1" applyBorder="1" applyAlignment="1">
      <alignment vertical="center" wrapText="1"/>
    </xf>
    <xf numFmtId="0" fontId="3" fillId="0" borderId="24" xfId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7" xfId="1" applyFill="1" applyBorder="1" applyAlignment="1">
      <alignment horizontal="center" vertical="center"/>
    </xf>
    <xf numFmtId="0" fontId="3" fillId="0" borderId="24" xfId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2" xfId="1" applyNumberFormat="1" applyFill="1" applyBorder="1" applyAlignment="1">
      <alignment horizontal="center"/>
    </xf>
    <xf numFmtId="3" fontId="3" fillId="0" borderId="4" xfId="1" applyNumberFormat="1" applyFill="1" applyBorder="1" applyAlignment="1">
      <alignment horizontal="center"/>
    </xf>
    <xf numFmtId="0" fontId="3" fillId="0" borderId="30" xfId="1" applyBorder="1" applyAlignment="1">
      <alignment horizontal="center" vertical="center"/>
    </xf>
    <xf numFmtId="0" fontId="3" fillId="0" borderId="3" xfId="1" applyBorder="1" applyAlignment="1">
      <alignment vertical="center"/>
    </xf>
    <xf numFmtId="0" fontId="3" fillId="2" borderId="31" xfId="1" applyFill="1" applyBorder="1" applyAlignment="1">
      <alignment horizontal="center" vertical="center"/>
    </xf>
    <xf numFmtId="3" fontId="3" fillId="2" borderId="2" xfId="1" applyNumberFormat="1" applyFill="1" applyBorder="1" applyAlignment="1">
      <alignment vertical="center"/>
    </xf>
    <xf numFmtId="0" fontId="3" fillId="0" borderId="12" xfId="1" applyFont="1" applyFill="1" applyBorder="1" applyAlignment="1">
      <alignment vertical="center" wrapText="1"/>
    </xf>
    <xf numFmtId="0" fontId="3" fillId="0" borderId="29" xfId="1" applyBorder="1" applyAlignment="1">
      <alignment horizontal="center" vertical="center"/>
    </xf>
    <xf numFmtId="164" fontId="3" fillId="0" borderId="18" xfId="2" applyNumberFormat="1" applyFont="1" applyBorder="1" applyAlignment="1">
      <alignment horizontal="center" vertical="center"/>
    </xf>
    <xf numFmtId="164" fontId="3" fillId="0" borderId="19" xfId="2" applyNumberFormat="1" applyFont="1" applyBorder="1" applyAlignment="1">
      <alignment horizontal="center" vertical="center"/>
    </xf>
    <xf numFmtId="3" fontId="3" fillId="2" borderId="8" xfId="1" applyNumberFormat="1" applyFill="1" applyBorder="1" applyAlignment="1">
      <alignment vertical="center"/>
    </xf>
    <xf numFmtId="3" fontId="3" fillId="0" borderId="26" xfId="1" applyNumberFormat="1" applyBorder="1" applyAlignment="1">
      <alignment horizontal="center" vertical="center"/>
    </xf>
    <xf numFmtId="3" fontId="3" fillId="0" borderId="27" xfId="1" applyNumberFormat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 wrapText="1"/>
    </xf>
    <xf numFmtId="0" fontId="3" fillId="2" borderId="32" xfId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3" fontId="3" fillId="0" borderId="8" xfId="1" applyNumberFormat="1" applyBorder="1" applyAlignment="1">
      <alignment horizontal="center" vertical="center"/>
    </xf>
    <xf numFmtId="0" fontId="3" fillId="0" borderId="31" xfId="1" applyBorder="1" applyAlignment="1">
      <alignment horizontal="center" vertical="center"/>
    </xf>
    <xf numFmtId="164" fontId="3" fillId="0" borderId="17" xfId="2" applyNumberFormat="1" applyFont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1" applyBorder="1" applyAlignment="1">
      <alignment horizontal="center" vertical="center"/>
    </xf>
    <xf numFmtId="0" fontId="3" fillId="0" borderId="33" xfId="1" applyFont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2" xfId="1" applyBorder="1" applyAlignment="1">
      <alignment horizontal="center" vertical="center"/>
    </xf>
    <xf numFmtId="0" fontId="3" fillId="0" borderId="26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/>
    </xf>
    <xf numFmtId="0" fontId="3" fillId="0" borderId="34" xfId="1" applyFill="1" applyBorder="1" applyAlignment="1">
      <alignment horizontal="center" vertical="center"/>
    </xf>
    <xf numFmtId="0" fontId="3" fillId="0" borderId="19" xfId="1" applyFill="1" applyBorder="1" applyAlignment="1">
      <alignment horizontal="center" vertical="center"/>
    </xf>
    <xf numFmtId="0" fontId="3" fillId="0" borderId="21" xfId="1" applyFill="1" applyBorder="1" applyAlignment="1">
      <alignment horizontal="center" vertical="center"/>
    </xf>
    <xf numFmtId="0" fontId="3" fillId="0" borderId="34" xfId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3" fillId="0" borderId="35" xfId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 wrapText="1"/>
    </xf>
    <xf numFmtId="0" fontId="3" fillId="0" borderId="27" xfId="1" applyBorder="1" applyAlignment="1">
      <alignment horizontal="center" vertical="center"/>
    </xf>
    <xf numFmtId="3" fontId="3" fillId="0" borderId="34" xfId="1" applyNumberFormat="1" applyBorder="1" applyAlignment="1">
      <alignment horizontal="center" vertical="center"/>
    </xf>
    <xf numFmtId="3" fontId="3" fillId="0" borderId="19" xfId="1" applyNumberFormat="1" applyBorder="1" applyAlignment="1">
      <alignment horizontal="center" vertical="center"/>
    </xf>
    <xf numFmtId="3" fontId="3" fillId="0" borderId="21" xfId="1" applyNumberFormat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3" fontId="3" fillId="2" borderId="0" xfId="1" applyNumberFormat="1" applyFill="1" applyBorder="1" applyAlignment="1">
      <alignment horizontal="center" vertical="center"/>
    </xf>
    <xf numFmtId="3" fontId="3" fillId="0" borderId="9" xfId="1" applyNumberFormat="1" applyBorder="1" applyAlignment="1">
      <alignment horizontal="center" vertical="center"/>
    </xf>
    <xf numFmtId="3" fontId="3" fillId="0" borderId="36" xfId="1" applyNumberFormat="1" applyBorder="1" applyAlignment="1">
      <alignment horizontal="center" vertical="center"/>
    </xf>
    <xf numFmtId="3" fontId="3" fillId="0" borderId="37" xfId="1" applyNumberFormat="1" applyBorder="1" applyAlignment="1">
      <alignment horizontal="center" vertical="center"/>
    </xf>
    <xf numFmtId="3" fontId="3" fillId="2" borderId="9" xfId="1" applyNumberFormat="1" applyFill="1" applyBorder="1" applyAlignment="1">
      <alignment horizontal="center" vertical="center"/>
    </xf>
    <xf numFmtId="3" fontId="3" fillId="0" borderId="20" xfId="1" applyNumberFormat="1" applyBorder="1" applyAlignment="1">
      <alignment horizontal="center" vertical="center"/>
    </xf>
    <xf numFmtId="3" fontId="3" fillId="2" borderId="17" xfId="1" applyNumberFormat="1" applyFill="1" applyBorder="1" applyAlignment="1">
      <alignment horizontal="center" vertical="center"/>
    </xf>
    <xf numFmtId="3" fontId="3" fillId="0" borderId="18" xfId="1" applyNumberFormat="1" applyBorder="1" applyAlignment="1">
      <alignment horizontal="center" vertical="center"/>
    </xf>
    <xf numFmtId="3" fontId="3" fillId="0" borderId="17" xfId="1" applyNumberFormat="1" applyBorder="1" applyAlignment="1">
      <alignment horizontal="center" vertical="center"/>
    </xf>
    <xf numFmtId="0" fontId="13" fillId="0" borderId="0" xfId="0" applyFont="1"/>
    <xf numFmtId="0" fontId="6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</cellXfs>
  <cellStyles count="7">
    <cellStyle name="Lien hypertexte 2" xfId="3" xr:uid="{00000000-0005-0000-0000-000000000000}"/>
    <cellStyle name="Milliers 2" xfId="4" xr:uid="{00000000-0005-0000-0000-000001000000}"/>
    <cellStyle name="Milliers 3" xfId="5" xr:uid="{00000000-0005-0000-0000-000002000000}"/>
    <cellStyle name="Monétaire" xfId="2" builtinId="4"/>
    <cellStyle name="Monétaire 2" xfId="6" xr:uid="{00000000-0005-0000-0000-000033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367C-CCBF-49CA-90DB-03D2D4681D54}">
  <dimension ref="A1:K81"/>
  <sheetViews>
    <sheetView tabSelected="1" zoomScale="80" zoomScaleNormal="80" workbookViewId="0">
      <pane ySplit="6" topLeftCell="A22" activePane="bottomLeft" state="frozen"/>
      <selection pane="bottomLeft" activeCell="C25" sqref="C25"/>
    </sheetView>
  </sheetViews>
  <sheetFormatPr baseColWidth="10" defaultRowHeight="12.75" x14ac:dyDescent="0.2"/>
  <cols>
    <col min="1" max="1" width="10.7109375" style="15" customWidth="1"/>
    <col min="2" max="2" width="103.7109375" style="4" customWidth="1"/>
    <col min="3" max="3" width="23" style="4" bestFit="1" customWidth="1"/>
    <col min="4" max="5" width="15.7109375" style="31" customWidth="1"/>
    <col min="6" max="6" width="19.140625" style="32" customWidth="1"/>
    <col min="7" max="11" width="15.7109375" style="32" customWidth="1"/>
    <col min="12" max="16384" width="11.42578125" style="6"/>
  </cols>
  <sheetData>
    <row r="1" spans="1:11" ht="51.75" customHeight="1" x14ac:dyDescent="0.2">
      <c r="A1" s="156" t="s">
        <v>94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8.75" x14ac:dyDescent="0.2">
      <c r="A2" s="157" t="s">
        <v>27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ht="18.75" x14ac:dyDescent="0.2">
      <c r="A3" s="7"/>
      <c r="B3" s="7"/>
      <c r="C3" s="7"/>
      <c r="D3" s="7"/>
    </row>
    <row r="4" spans="1:11" ht="38.25" customHeight="1" x14ac:dyDescent="0.2">
      <c r="A4" s="8"/>
      <c r="B4" s="16" t="s">
        <v>45</v>
      </c>
      <c r="C4" s="16"/>
      <c r="D4" s="16"/>
      <c r="E4" s="16"/>
      <c r="F4" s="16"/>
      <c r="G4" s="16"/>
      <c r="H4" s="16"/>
      <c r="I4" s="16"/>
      <c r="J4" s="16"/>
      <c r="K4" s="16"/>
    </row>
    <row r="5" spans="1:11" ht="19.5" thickBot="1" x14ac:dyDescent="0.25">
      <c r="A5" s="8"/>
      <c r="B5" s="8"/>
      <c r="C5" s="8"/>
      <c r="D5" s="8"/>
    </row>
    <row r="6" spans="1:11" ht="72.75" customHeight="1" thickBot="1" x14ac:dyDescent="0.25">
      <c r="A6" s="9" t="s">
        <v>0</v>
      </c>
      <c r="B6" s="9" t="s">
        <v>1</v>
      </c>
      <c r="C6" s="9" t="s">
        <v>47</v>
      </c>
      <c r="D6" s="9" t="s">
        <v>106</v>
      </c>
      <c r="E6" s="1" t="s">
        <v>89</v>
      </c>
      <c r="F6" s="23" t="s">
        <v>2</v>
      </c>
      <c r="G6" s="23" t="s">
        <v>7</v>
      </c>
      <c r="H6" s="23" t="s">
        <v>54</v>
      </c>
      <c r="I6" s="2" t="s">
        <v>5</v>
      </c>
      <c r="J6" s="24" t="s">
        <v>6</v>
      </c>
      <c r="K6" s="24" t="s">
        <v>8</v>
      </c>
    </row>
    <row r="7" spans="1:11" ht="18" customHeight="1" x14ac:dyDescent="0.2">
      <c r="A7" s="10"/>
      <c r="B7" s="11"/>
      <c r="C7" s="19"/>
      <c r="D7" s="70"/>
      <c r="E7" s="96"/>
      <c r="F7" s="95"/>
      <c r="G7" s="37"/>
      <c r="H7" s="37"/>
      <c r="I7" s="37"/>
      <c r="J7" s="37"/>
      <c r="K7" s="41"/>
    </row>
    <row r="8" spans="1:11" ht="18" customHeight="1" x14ac:dyDescent="0.2">
      <c r="A8" s="162" t="s">
        <v>59</v>
      </c>
      <c r="B8" s="162"/>
      <c r="C8" s="22"/>
      <c r="D8" s="71"/>
      <c r="E8" s="98"/>
      <c r="F8" s="97"/>
      <c r="G8" s="38"/>
      <c r="H8" s="38"/>
      <c r="I8" s="38"/>
      <c r="J8" s="38"/>
      <c r="K8" s="42"/>
    </row>
    <row r="9" spans="1:11" ht="24.75" customHeight="1" x14ac:dyDescent="0.2">
      <c r="A9" s="62" t="s">
        <v>21</v>
      </c>
      <c r="B9" s="21" t="s">
        <v>32</v>
      </c>
      <c r="C9" s="72" t="s">
        <v>51</v>
      </c>
      <c r="D9" s="72" t="s">
        <v>80</v>
      </c>
      <c r="E9" s="88">
        <v>13000</v>
      </c>
      <c r="F9" s="36"/>
      <c r="G9" s="36"/>
      <c r="H9" s="36"/>
      <c r="I9" s="36"/>
      <c r="J9" s="36"/>
      <c r="K9" s="45"/>
    </row>
    <row r="10" spans="1:11" ht="18" customHeight="1" x14ac:dyDescent="0.2">
      <c r="A10" s="56"/>
      <c r="B10" s="57"/>
      <c r="C10" s="20"/>
      <c r="D10" s="63"/>
      <c r="E10" s="56"/>
      <c r="F10" s="39"/>
      <c r="G10" s="39"/>
      <c r="H10" s="39"/>
      <c r="I10" s="39"/>
      <c r="J10" s="39"/>
      <c r="K10" s="43"/>
    </row>
    <row r="11" spans="1:11" ht="18" customHeight="1" x14ac:dyDescent="0.2">
      <c r="A11" s="162" t="s">
        <v>60</v>
      </c>
      <c r="B11" s="162"/>
      <c r="C11" s="78"/>
      <c r="D11" s="71"/>
      <c r="E11" s="78"/>
      <c r="F11" s="38"/>
      <c r="G11" s="38"/>
      <c r="H11" s="38"/>
      <c r="I11" s="38"/>
      <c r="J11" s="38"/>
      <c r="K11" s="42"/>
    </row>
    <row r="12" spans="1:11" x14ac:dyDescent="0.2">
      <c r="A12" s="54" t="s">
        <v>23</v>
      </c>
      <c r="B12" s="58" t="s">
        <v>33</v>
      </c>
      <c r="C12" s="79" t="s">
        <v>73</v>
      </c>
      <c r="D12" s="129" t="s">
        <v>80</v>
      </c>
      <c r="E12" s="91">
        <v>12000</v>
      </c>
      <c r="F12" s="35"/>
      <c r="G12" s="35"/>
      <c r="H12" s="35"/>
      <c r="I12" s="35"/>
      <c r="J12" s="35"/>
      <c r="K12" s="44"/>
    </row>
    <row r="13" spans="1:11" ht="18" customHeight="1" x14ac:dyDescent="0.2">
      <c r="A13" s="79" t="s">
        <v>24</v>
      </c>
      <c r="B13" s="58" t="s">
        <v>33</v>
      </c>
      <c r="C13" s="79" t="s">
        <v>74</v>
      </c>
      <c r="D13" s="72" t="s">
        <v>80</v>
      </c>
      <c r="E13" s="88">
        <v>4000</v>
      </c>
      <c r="F13" s="36"/>
      <c r="G13" s="36"/>
      <c r="H13" s="36"/>
      <c r="I13" s="36"/>
      <c r="J13" s="36"/>
      <c r="K13" s="45"/>
    </row>
    <row r="14" spans="1:11" ht="18" customHeight="1" x14ac:dyDescent="0.2">
      <c r="A14" s="62" t="s">
        <v>111</v>
      </c>
      <c r="B14" s="59" t="s">
        <v>34</v>
      </c>
      <c r="C14" s="62" t="s">
        <v>75</v>
      </c>
      <c r="D14" s="72" t="s">
        <v>80</v>
      </c>
      <c r="E14" s="88">
        <v>2000</v>
      </c>
      <c r="F14" s="39"/>
      <c r="G14" s="39"/>
      <c r="H14" s="39"/>
      <c r="I14" s="39"/>
      <c r="J14" s="39"/>
      <c r="K14" s="43"/>
    </row>
    <row r="15" spans="1:11" ht="18" customHeight="1" x14ac:dyDescent="0.2">
      <c r="A15" s="56"/>
      <c r="B15" s="57"/>
      <c r="C15" s="56"/>
      <c r="D15" s="63"/>
      <c r="E15" s="56"/>
      <c r="F15" s="39"/>
      <c r="G15" s="39"/>
      <c r="H15" s="39"/>
      <c r="I15" s="39"/>
      <c r="J15" s="39"/>
      <c r="K15" s="43"/>
    </row>
    <row r="16" spans="1:11" ht="18" customHeight="1" x14ac:dyDescent="0.2">
      <c r="A16" s="162" t="s">
        <v>61</v>
      </c>
      <c r="B16" s="162"/>
      <c r="C16" s="78"/>
      <c r="D16" s="71"/>
      <c r="E16" s="78"/>
      <c r="F16" s="108"/>
      <c r="G16" s="38"/>
      <c r="H16" s="38"/>
      <c r="I16" s="38"/>
      <c r="J16" s="38"/>
      <c r="K16" s="42"/>
    </row>
    <row r="17" spans="1:11" ht="18" customHeight="1" x14ac:dyDescent="0.2">
      <c r="A17" s="60" t="s">
        <v>19</v>
      </c>
      <c r="B17" s="61" t="s">
        <v>35</v>
      </c>
      <c r="C17" s="80" t="s">
        <v>76</v>
      </c>
      <c r="D17" s="73" t="s">
        <v>56</v>
      </c>
      <c r="E17" s="89">
        <f>655*800</f>
        <v>524000</v>
      </c>
      <c r="F17" s="40"/>
      <c r="G17" s="40"/>
      <c r="H17" s="40"/>
      <c r="I17" s="40"/>
      <c r="J17" s="40"/>
      <c r="K17" s="53"/>
    </row>
    <row r="18" spans="1:11" ht="18" customHeight="1" x14ac:dyDescent="0.2">
      <c r="A18" s="62"/>
      <c r="B18" s="59"/>
      <c r="C18" s="81"/>
      <c r="D18" s="74"/>
      <c r="E18" s="81"/>
      <c r="F18" s="40"/>
      <c r="G18" s="40"/>
      <c r="H18" s="40"/>
      <c r="I18" s="40"/>
      <c r="J18" s="40"/>
      <c r="K18" s="53"/>
    </row>
    <row r="19" spans="1:11" ht="18" customHeight="1" x14ac:dyDescent="0.2">
      <c r="A19" s="158" t="s">
        <v>62</v>
      </c>
      <c r="B19" s="159"/>
      <c r="C19" s="78"/>
      <c r="D19" s="71"/>
      <c r="E19" s="78"/>
      <c r="F19" s="108"/>
      <c r="G19" s="38"/>
      <c r="H19" s="38"/>
      <c r="I19" s="38"/>
      <c r="J19" s="38"/>
      <c r="K19" s="42"/>
    </row>
    <row r="20" spans="1:11" ht="18" customHeight="1" x14ac:dyDescent="0.2">
      <c r="A20" s="62" t="s">
        <v>18</v>
      </c>
      <c r="B20" s="59" t="s">
        <v>36</v>
      </c>
      <c r="C20" s="79" t="s">
        <v>76</v>
      </c>
      <c r="D20" s="74" t="s">
        <v>57</v>
      </c>
      <c r="E20" s="79">
        <v>210</v>
      </c>
      <c r="F20" s="40"/>
      <c r="G20" s="40"/>
      <c r="H20" s="40"/>
      <c r="I20" s="40"/>
      <c r="J20" s="40"/>
      <c r="K20" s="53"/>
    </row>
    <row r="21" spans="1:11" ht="18" customHeight="1" x14ac:dyDescent="0.2">
      <c r="A21" s="62"/>
      <c r="B21" s="59"/>
      <c r="C21" s="82"/>
      <c r="D21" s="130"/>
      <c r="E21" s="82"/>
      <c r="F21" s="39"/>
      <c r="G21" s="39"/>
      <c r="H21" s="39"/>
      <c r="I21" s="39"/>
      <c r="J21" s="39"/>
      <c r="K21" s="43"/>
    </row>
    <row r="22" spans="1:11" ht="18" customHeight="1" x14ac:dyDescent="0.2">
      <c r="A22" s="160" t="s">
        <v>63</v>
      </c>
      <c r="B22" s="161"/>
      <c r="C22" s="78"/>
      <c r="D22" s="126"/>
      <c r="E22" s="78"/>
      <c r="F22" s="38"/>
      <c r="G22" s="38"/>
      <c r="H22" s="38"/>
      <c r="I22" s="38"/>
      <c r="J22" s="38"/>
      <c r="K22" s="42"/>
    </row>
    <row r="23" spans="1:11" ht="18" customHeight="1" x14ac:dyDescent="0.2">
      <c r="A23" s="13" t="s">
        <v>16</v>
      </c>
      <c r="B23" s="14" t="s">
        <v>55</v>
      </c>
      <c r="C23" s="82" t="s">
        <v>88</v>
      </c>
      <c r="D23" s="63" t="s">
        <v>58</v>
      </c>
      <c r="E23" s="91">
        <v>16320000</v>
      </c>
      <c r="F23" s="40"/>
      <c r="G23" s="40"/>
      <c r="H23" s="40"/>
      <c r="I23" s="40"/>
      <c r="J23" s="40"/>
      <c r="K23" s="53"/>
    </row>
    <row r="24" spans="1:11" ht="18" customHeight="1" x14ac:dyDescent="0.2">
      <c r="A24" s="63" t="s">
        <v>17</v>
      </c>
      <c r="B24" s="21" t="s">
        <v>64</v>
      </c>
      <c r="C24" s="82" t="s">
        <v>88</v>
      </c>
      <c r="D24" s="63" t="s">
        <v>58</v>
      </c>
      <c r="E24" s="88">
        <v>2160000</v>
      </c>
      <c r="F24" s="131"/>
      <c r="G24" s="132"/>
      <c r="H24" s="132"/>
      <c r="I24" s="132"/>
      <c r="J24" s="132"/>
      <c r="K24" s="133"/>
    </row>
    <row r="25" spans="1:11" ht="18" customHeight="1" x14ac:dyDescent="0.2">
      <c r="A25" s="62"/>
      <c r="B25" s="59"/>
      <c r="C25" s="82"/>
      <c r="D25" s="109"/>
      <c r="E25" s="82"/>
      <c r="F25" s="40"/>
      <c r="G25" s="40"/>
      <c r="H25" s="40"/>
      <c r="I25" s="40"/>
      <c r="J25" s="40"/>
      <c r="K25" s="53"/>
    </row>
    <row r="26" spans="1:11" ht="18" customHeight="1" x14ac:dyDescent="0.2">
      <c r="A26" s="162" t="s">
        <v>65</v>
      </c>
      <c r="B26" s="162"/>
      <c r="C26" s="78"/>
      <c r="D26" s="126"/>
      <c r="E26" s="78"/>
      <c r="F26" s="108"/>
      <c r="G26" s="38"/>
      <c r="H26" s="38"/>
      <c r="I26" s="38"/>
      <c r="J26" s="38"/>
      <c r="K26" s="42"/>
    </row>
    <row r="27" spans="1:11" ht="18" customHeight="1" x14ac:dyDescent="0.2">
      <c r="A27" s="64" t="s">
        <v>22</v>
      </c>
      <c r="B27" s="55" t="s">
        <v>28</v>
      </c>
      <c r="C27" s="82" t="s">
        <v>88</v>
      </c>
      <c r="D27" s="63" t="s">
        <v>58</v>
      </c>
      <c r="E27" s="90">
        <v>30175000</v>
      </c>
      <c r="F27" s="35"/>
      <c r="G27" s="35"/>
      <c r="H27" s="35"/>
      <c r="I27" s="35"/>
      <c r="J27" s="35"/>
      <c r="K27" s="44"/>
    </row>
    <row r="28" spans="1:11" ht="18" customHeight="1" x14ac:dyDescent="0.2">
      <c r="A28" s="65" t="s">
        <v>31</v>
      </c>
      <c r="B28" s="66" t="s">
        <v>29</v>
      </c>
      <c r="C28" s="82" t="s">
        <v>88</v>
      </c>
      <c r="D28" s="63" t="s">
        <v>58</v>
      </c>
      <c r="E28" s="90">
        <v>1170000</v>
      </c>
      <c r="F28" s="39"/>
      <c r="G28" s="39"/>
      <c r="H28" s="39"/>
      <c r="I28" s="39"/>
      <c r="J28" s="39"/>
      <c r="K28" s="43"/>
    </row>
    <row r="29" spans="1:11" ht="18" customHeight="1" x14ac:dyDescent="0.2">
      <c r="A29" s="65" t="s">
        <v>66</v>
      </c>
      <c r="B29" s="66" t="s">
        <v>30</v>
      </c>
      <c r="C29" s="82" t="s">
        <v>88</v>
      </c>
      <c r="D29" s="63" t="s">
        <v>58</v>
      </c>
      <c r="E29" s="90">
        <v>60000</v>
      </c>
      <c r="F29" s="39"/>
      <c r="G29" s="39"/>
      <c r="H29" s="39"/>
      <c r="I29" s="39"/>
      <c r="J29" s="39"/>
      <c r="K29" s="43"/>
    </row>
    <row r="30" spans="1:11" ht="18" customHeight="1" x14ac:dyDescent="0.2">
      <c r="A30" s="62"/>
      <c r="B30" s="59"/>
      <c r="C30" s="81"/>
      <c r="D30" s="76"/>
      <c r="E30" s="81"/>
      <c r="F30" s="68"/>
      <c r="G30" s="68"/>
      <c r="H30" s="68"/>
      <c r="I30" s="68"/>
      <c r="J30" s="68"/>
      <c r="K30" s="69"/>
    </row>
    <row r="31" spans="1:11" ht="18" customHeight="1" x14ac:dyDescent="0.2">
      <c r="A31" s="158" t="s">
        <v>67</v>
      </c>
      <c r="B31" s="159"/>
      <c r="C31" s="78"/>
      <c r="D31" s="71"/>
      <c r="E31" s="78"/>
      <c r="F31" s="38"/>
      <c r="G31" s="38"/>
      <c r="H31" s="38"/>
      <c r="I31" s="38"/>
      <c r="J31" s="38"/>
      <c r="K31" s="42"/>
    </row>
    <row r="32" spans="1:11" ht="18" customHeight="1" x14ac:dyDescent="0.2">
      <c r="A32" s="62" t="s">
        <v>13</v>
      </c>
      <c r="B32" s="21" t="s">
        <v>37</v>
      </c>
      <c r="C32" s="79" t="s">
        <v>76</v>
      </c>
      <c r="D32" s="129" t="s">
        <v>80</v>
      </c>
      <c r="E32" s="91">
        <v>30000</v>
      </c>
      <c r="F32" s="35"/>
      <c r="G32" s="35"/>
      <c r="H32" s="35"/>
      <c r="I32" s="35"/>
      <c r="J32" s="35"/>
      <c r="K32" s="44"/>
    </row>
    <row r="33" spans="1:11" ht="18" customHeight="1" x14ac:dyDescent="0.2">
      <c r="A33" s="62" t="s">
        <v>14</v>
      </c>
      <c r="B33" s="21" t="s">
        <v>38</v>
      </c>
      <c r="C33" s="62" t="s">
        <v>76</v>
      </c>
      <c r="D33" s="72" t="s">
        <v>80</v>
      </c>
      <c r="E33" s="88">
        <v>40000</v>
      </c>
      <c r="F33" s="39"/>
      <c r="G33" s="39"/>
      <c r="H33" s="39"/>
      <c r="I33" s="39"/>
      <c r="J33" s="39"/>
      <c r="K33" s="43"/>
    </row>
    <row r="34" spans="1:11" ht="18" customHeight="1" x14ac:dyDescent="0.2">
      <c r="A34" s="62" t="s">
        <v>15</v>
      </c>
      <c r="B34" s="66" t="s">
        <v>26</v>
      </c>
      <c r="C34" s="62" t="s">
        <v>76</v>
      </c>
      <c r="D34" s="72" t="s">
        <v>80</v>
      </c>
      <c r="E34" s="92">
        <v>20000</v>
      </c>
      <c r="F34" s="68"/>
      <c r="G34" s="68"/>
      <c r="H34" s="68"/>
      <c r="I34" s="68"/>
      <c r="J34" s="68"/>
      <c r="K34" s="69"/>
    </row>
    <row r="35" spans="1:11" ht="18" customHeight="1" x14ac:dyDescent="0.2">
      <c r="A35" s="62"/>
      <c r="B35" s="21"/>
      <c r="C35" s="83"/>
      <c r="D35" s="6"/>
      <c r="E35" s="83"/>
      <c r="F35" s="40"/>
      <c r="G35" s="40"/>
      <c r="H35" s="40"/>
      <c r="I35" s="40"/>
      <c r="J35" s="40"/>
      <c r="K35" s="53"/>
    </row>
    <row r="36" spans="1:11" ht="18" customHeight="1" x14ac:dyDescent="0.2">
      <c r="A36" s="160" t="s">
        <v>68</v>
      </c>
      <c r="B36" s="161"/>
      <c r="C36" s="84"/>
      <c r="D36" s="71"/>
      <c r="E36" s="78"/>
      <c r="F36" s="108"/>
      <c r="G36" s="38"/>
      <c r="H36" s="38"/>
      <c r="I36" s="38"/>
      <c r="J36" s="38"/>
      <c r="K36" s="42"/>
    </row>
    <row r="37" spans="1:11" ht="18" customHeight="1" x14ac:dyDescent="0.2">
      <c r="A37" s="13" t="s">
        <v>10</v>
      </c>
      <c r="B37" s="14" t="s">
        <v>39</v>
      </c>
      <c r="C37" s="85" t="s">
        <v>48</v>
      </c>
      <c r="D37" s="12" t="s">
        <v>49</v>
      </c>
      <c r="E37" s="93">
        <f>48*2500</f>
        <v>120000</v>
      </c>
      <c r="F37" s="35"/>
      <c r="G37" s="35"/>
      <c r="H37" s="35"/>
      <c r="I37" s="35"/>
      <c r="J37" s="35"/>
      <c r="K37" s="44"/>
    </row>
    <row r="38" spans="1:11" ht="18" customHeight="1" x14ac:dyDescent="0.2">
      <c r="A38" s="13" t="s">
        <v>11</v>
      </c>
      <c r="B38" s="14" t="s">
        <v>40</v>
      </c>
      <c r="C38" s="85" t="s">
        <v>48</v>
      </c>
      <c r="D38" s="13" t="s">
        <v>49</v>
      </c>
      <c r="E38" s="94">
        <f>42*2500</f>
        <v>105000</v>
      </c>
      <c r="F38" s="134"/>
      <c r="G38" s="36"/>
      <c r="H38" s="36"/>
      <c r="I38" s="36"/>
      <c r="J38" s="36"/>
      <c r="K38" s="45"/>
    </row>
    <row r="39" spans="1:11" ht="18" customHeight="1" x14ac:dyDescent="0.2">
      <c r="A39" s="13" t="s">
        <v>69</v>
      </c>
      <c r="B39" s="14" t="s">
        <v>41</v>
      </c>
      <c r="C39" s="85" t="s">
        <v>48</v>
      </c>
      <c r="D39" s="13" t="s">
        <v>52</v>
      </c>
      <c r="E39" s="94">
        <v>40</v>
      </c>
      <c r="F39" s="131"/>
      <c r="G39" s="132"/>
      <c r="H39" s="132"/>
      <c r="I39" s="132"/>
      <c r="J39" s="132"/>
      <c r="K39" s="133"/>
    </row>
    <row r="40" spans="1:11" ht="18" customHeight="1" x14ac:dyDescent="0.2">
      <c r="A40" s="62"/>
      <c r="B40" s="59"/>
      <c r="C40" s="81"/>
      <c r="D40" s="6"/>
      <c r="E40" s="81"/>
      <c r="F40" s="40"/>
      <c r="G40" s="40"/>
      <c r="H40" s="40"/>
      <c r="I40" s="40"/>
      <c r="J40" s="40"/>
      <c r="K40" s="53"/>
    </row>
    <row r="41" spans="1:11" ht="18" customHeight="1" x14ac:dyDescent="0.2">
      <c r="A41" s="158" t="s">
        <v>70</v>
      </c>
      <c r="B41" s="159"/>
      <c r="C41" s="78"/>
      <c r="D41" s="71"/>
      <c r="E41" s="78"/>
      <c r="F41" s="108"/>
      <c r="G41" s="38"/>
      <c r="H41" s="38"/>
      <c r="I41" s="38"/>
      <c r="J41" s="38"/>
      <c r="K41" s="42"/>
    </row>
    <row r="42" spans="1:11" ht="18" customHeight="1" x14ac:dyDescent="0.2">
      <c r="A42" s="62" t="s">
        <v>9</v>
      </c>
      <c r="B42" s="59" t="s">
        <v>42</v>
      </c>
      <c r="C42" s="79" t="s">
        <v>77</v>
      </c>
      <c r="D42" s="12" t="s">
        <v>49</v>
      </c>
      <c r="E42" s="79">
        <f>48*1800</f>
        <v>86400</v>
      </c>
      <c r="F42" s="68"/>
      <c r="G42" s="68"/>
      <c r="H42" s="68"/>
      <c r="I42" s="68"/>
      <c r="J42" s="68"/>
      <c r="K42" s="69"/>
    </row>
    <row r="43" spans="1:11" ht="18" customHeight="1" x14ac:dyDescent="0.2">
      <c r="A43" s="62"/>
      <c r="B43" s="59"/>
      <c r="C43" s="81"/>
      <c r="D43" s="6"/>
      <c r="E43" s="81"/>
      <c r="F43" s="68"/>
      <c r="G43" s="68"/>
      <c r="H43" s="68"/>
      <c r="I43" s="68"/>
      <c r="J43" s="68"/>
      <c r="K43" s="53"/>
    </row>
    <row r="44" spans="1:11" ht="18" customHeight="1" x14ac:dyDescent="0.2">
      <c r="A44" s="158" t="s">
        <v>71</v>
      </c>
      <c r="B44" s="159"/>
      <c r="C44" s="78"/>
      <c r="D44" s="71"/>
      <c r="E44" s="78"/>
      <c r="F44" s="108"/>
      <c r="G44" s="38"/>
      <c r="H44" s="38"/>
      <c r="I44" s="38"/>
      <c r="J44" s="38"/>
      <c r="K44" s="42"/>
    </row>
    <row r="45" spans="1:11" ht="18" customHeight="1" x14ac:dyDescent="0.2">
      <c r="A45" s="62" t="s">
        <v>12</v>
      </c>
      <c r="B45" s="59" t="s">
        <v>43</v>
      </c>
      <c r="C45" s="79" t="s">
        <v>78</v>
      </c>
      <c r="D45" s="77" t="s">
        <v>53</v>
      </c>
      <c r="E45" s="91">
        <v>24000</v>
      </c>
      <c r="F45" s="68"/>
      <c r="G45" s="68"/>
      <c r="H45" s="68"/>
      <c r="I45" s="68"/>
      <c r="J45" s="68"/>
      <c r="K45" s="69"/>
    </row>
    <row r="46" spans="1:11" ht="18" customHeight="1" x14ac:dyDescent="0.2">
      <c r="A46" s="62"/>
      <c r="B46" s="59"/>
      <c r="C46" s="81"/>
      <c r="D46" s="6"/>
      <c r="E46" s="81"/>
      <c r="F46" s="128"/>
      <c r="G46" s="40"/>
      <c r="H46" s="40"/>
      <c r="I46" s="40"/>
      <c r="J46" s="40"/>
      <c r="K46" s="53"/>
    </row>
    <row r="47" spans="1:11" ht="18" customHeight="1" x14ac:dyDescent="0.2">
      <c r="A47" s="158" t="s">
        <v>72</v>
      </c>
      <c r="B47" s="159"/>
      <c r="C47" s="78"/>
      <c r="D47" s="71"/>
      <c r="E47" s="78"/>
      <c r="F47" s="38"/>
      <c r="G47" s="38"/>
      <c r="H47" s="38"/>
      <c r="I47" s="38"/>
      <c r="J47" s="38"/>
      <c r="K47" s="42"/>
    </row>
    <row r="48" spans="1:11" ht="18" customHeight="1" x14ac:dyDescent="0.2">
      <c r="A48" s="62" t="s">
        <v>20</v>
      </c>
      <c r="B48" s="59" t="s">
        <v>44</v>
      </c>
      <c r="C48" s="79" t="s">
        <v>79</v>
      </c>
      <c r="D48" s="135" t="s">
        <v>80</v>
      </c>
      <c r="E48" s="79">
        <v>500</v>
      </c>
      <c r="F48" s="136"/>
      <c r="G48" s="35"/>
      <c r="H48" s="35"/>
      <c r="I48" s="35"/>
      <c r="J48" s="35"/>
      <c r="K48" s="44"/>
    </row>
    <row r="49" spans="1:11" ht="18" customHeight="1" x14ac:dyDescent="0.2">
      <c r="A49" s="87"/>
      <c r="B49" s="67"/>
      <c r="C49" s="86"/>
      <c r="D49" s="51"/>
      <c r="E49" s="82"/>
      <c r="F49" s="51"/>
      <c r="G49" s="40"/>
      <c r="H49" s="40"/>
      <c r="I49" s="40"/>
      <c r="J49" s="40"/>
      <c r="K49" s="53"/>
    </row>
    <row r="50" spans="1:11" ht="18" customHeight="1" x14ac:dyDescent="0.2">
      <c r="A50" s="166" t="s">
        <v>95</v>
      </c>
      <c r="B50" s="166"/>
      <c r="C50" s="52"/>
      <c r="D50" s="52"/>
      <c r="E50" s="103"/>
      <c r="F50" s="106"/>
      <c r="G50" s="38"/>
      <c r="H50" s="38"/>
      <c r="I50" s="38"/>
      <c r="J50" s="38"/>
      <c r="K50" s="42"/>
    </row>
    <row r="51" spans="1:11" ht="18" customHeight="1" x14ac:dyDescent="0.2">
      <c r="A51" s="75" t="s">
        <v>85</v>
      </c>
      <c r="B51" s="99" t="s">
        <v>81</v>
      </c>
      <c r="C51" s="75" t="s">
        <v>82</v>
      </c>
      <c r="D51" s="75" t="s">
        <v>49</v>
      </c>
      <c r="E51" s="104">
        <v>80000</v>
      </c>
      <c r="F51" s="107"/>
      <c r="G51" s="100"/>
      <c r="H51" s="35"/>
      <c r="I51" s="101"/>
      <c r="J51" s="101"/>
      <c r="K51" s="44"/>
    </row>
    <row r="52" spans="1:11" ht="18" customHeight="1" x14ac:dyDescent="0.2">
      <c r="A52" s="75" t="s">
        <v>86</v>
      </c>
      <c r="B52" s="99" t="s">
        <v>83</v>
      </c>
      <c r="C52" s="75" t="s">
        <v>82</v>
      </c>
      <c r="D52" s="75" t="s">
        <v>49</v>
      </c>
      <c r="E52" s="105">
        <v>1000</v>
      </c>
      <c r="F52" s="137"/>
      <c r="G52" s="100"/>
      <c r="H52" s="36"/>
      <c r="I52" s="101"/>
      <c r="J52" s="102"/>
      <c r="K52" s="44"/>
    </row>
    <row r="53" spans="1:11" ht="18" customHeight="1" x14ac:dyDescent="0.2">
      <c r="A53" s="75" t="s">
        <v>87</v>
      </c>
      <c r="B53" s="99" t="s">
        <v>84</v>
      </c>
      <c r="C53" s="75" t="s">
        <v>82</v>
      </c>
      <c r="D53" s="75" t="s">
        <v>49</v>
      </c>
      <c r="E53" s="105">
        <v>8000</v>
      </c>
      <c r="F53" s="137"/>
      <c r="G53" s="100"/>
      <c r="H53" s="36"/>
      <c r="I53" s="101"/>
      <c r="J53" s="102"/>
      <c r="K53" s="44"/>
    </row>
    <row r="54" spans="1:11" ht="18" customHeight="1" x14ac:dyDescent="0.2">
      <c r="A54" s="109"/>
      <c r="B54" s="113"/>
      <c r="C54" s="109"/>
      <c r="D54" s="109"/>
      <c r="E54" s="110"/>
      <c r="F54" s="107"/>
      <c r="G54" s="111"/>
      <c r="H54" s="40"/>
      <c r="I54" s="112"/>
      <c r="J54" s="112"/>
      <c r="K54" s="53"/>
    </row>
    <row r="55" spans="1:11" ht="18" customHeight="1" x14ac:dyDescent="0.2">
      <c r="A55" s="160" t="s">
        <v>96</v>
      </c>
      <c r="B55" s="161"/>
      <c r="C55" s="78"/>
      <c r="D55" s="71"/>
      <c r="E55" s="78"/>
      <c r="F55" s="108"/>
      <c r="G55" s="38"/>
      <c r="H55" s="38"/>
      <c r="I55" s="38"/>
      <c r="J55" s="38"/>
      <c r="K55" s="42"/>
    </row>
    <row r="56" spans="1:11" ht="18" customHeight="1" x14ac:dyDescent="0.2">
      <c r="A56" s="56" t="s">
        <v>97</v>
      </c>
      <c r="B56" s="14" t="s">
        <v>90</v>
      </c>
      <c r="C56" s="79" t="s">
        <v>92</v>
      </c>
      <c r="D56" s="51" t="s">
        <v>49</v>
      </c>
      <c r="E56" s="89">
        <v>1200000</v>
      </c>
      <c r="F56" s="51"/>
      <c r="G56" s="40"/>
      <c r="H56" s="40"/>
      <c r="I56" s="40"/>
      <c r="J56" s="40"/>
      <c r="K56" s="53"/>
    </row>
    <row r="57" spans="1:11" ht="18" customHeight="1" x14ac:dyDescent="0.2">
      <c r="A57" s="56" t="s">
        <v>98</v>
      </c>
      <c r="B57" s="14" t="s">
        <v>91</v>
      </c>
      <c r="C57" s="82" t="s">
        <v>92</v>
      </c>
      <c r="D57" s="142" t="s">
        <v>93</v>
      </c>
      <c r="E57" s="127">
        <v>960</v>
      </c>
      <c r="F57" s="138"/>
      <c r="G57" s="36"/>
      <c r="H57" s="36"/>
      <c r="I57" s="36"/>
      <c r="J57" s="36"/>
      <c r="K57" s="45"/>
    </row>
    <row r="58" spans="1:11" ht="18" customHeight="1" x14ac:dyDescent="0.2">
      <c r="A58" s="114"/>
      <c r="B58" s="124"/>
      <c r="C58" s="82"/>
      <c r="D58" s="51"/>
      <c r="E58" s="125"/>
      <c r="F58" s="111"/>
      <c r="G58" s="40"/>
      <c r="H58" s="40"/>
      <c r="I58" s="40"/>
      <c r="J58" s="40"/>
      <c r="K58" s="53"/>
    </row>
    <row r="59" spans="1:11" ht="18" customHeight="1" x14ac:dyDescent="0.2">
      <c r="A59" s="160" t="s">
        <v>105</v>
      </c>
      <c r="B59" s="167"/>
      <c r="C59" s="78"/>
      <c r="D59" s="126"/>
      <c r="E59" s="78"/>
      <c r="F59" s="97"/>
      <c r="G59" s="38"/>
      <c r="H59" s="38"/>
      <c r="I59" s="38"/>
      <c r="J59" s="38"/>
      <c r="K59" s="42"/>
    </row>
    <row r="60" spans="1:11" ht="18" customHeight="1" x14ac:dyDescent="0.2">
      <c r="A60" s="116" t="s">
        <v>99</v>
      </c>
      <c r="B60" s="115" t="s">
        <v>100</v>
      </c>
      <c r="C60" s="119" t="s">
        <v>101</v>
      </c>
      <c r="D60" s="51" t="s">
        <v>49</v>
      </c>
      <c r="E60" s="91">
        <v>3000</v>
      </c>
      <c r="F60" s="111"/>
      <c r="G60" s="40"/>
      <c r="H60" s="40"/>
      <c r="I60" s="40"/>
      <c r="J60" s="40"/>
      <c r="K60" s="53"/>
    </row>
    <row r="61" spans="1:11" s="5" customFormat="1" ht="18" customHeight="1" x14ac:dyDescent="0.2">
      <c r="A61" s="116" t="s">
        <v>102</v>
      </c>
      <c r="B61" s="115" t="s">
        <v>103</v>
      </c>
      <c r="C61" s="118" t="s">
        <v>104</v>
      </c>
      <c r="D61" s="123" t="s">
        <v>49</v>
      </c>
      <c r="E61" s="117">
        <v>90006</v>
      </c>
      <c r="F61" s="139"/>
      <c r="G61" s="140"/>
      <c r="H61" s="140"/>
      <c r="I61" s="140"/>
      <c r="J61" s="140"/>
      <c r="K61" s="141"/>
    </row>
    <row r="62" spans="1:11" s="5" customFormat="1" ht="18" customHeight="1" x14ac:dyDescent="0.2">
      <c r="A62" s="143"/>
      <c r="B62" s="145"/>
      <c r="C62" s="144"/>
      <c r="D62" s="123"/>
      <c r="E62" s="90"/>
      <c r="F62" s="17"/>
      <c r="G62" s="151"/>
      <c r="H62" s="151"/>
      <c r="I62" s="151"/>
      <c r="J62" s="151"/>
      <c r="K62" s="149"/>
    </row>
    <row r="63" spans="1:11" s="5" customFormat="1" ht="18" customHeight="1" x14ac:dyDescent="0.2">
      <c r="A63" s="160" t="s">
        <v>107</v>
      </c>
      <c r="B63" s="167"/>
      <c r="C63" s="78"/>
      <c r="D63" s="126"/>
      <c r="E63" s="78"/>
      <c r="F63" s="146"/>
      <c r="G63" s="152"/>
      <c r="H63" s="152"/>
      <c r="I63" s="152"/>
      <c r="J63" s="152"/>
      <c r="K63" s="150"/>
    </row>
    <row r="64" spans="1:11" s="5" customFormat="1" ht="18" customHeight="1" x14ac:dyDescent="0.2">
      <c r="A64" s="116" t="s">
        <v>108</v>
      </c>
      <c r="B64" s="115" t="s">
        <v>109</v>
      </c>
      <c r="C64" s="62" t="s">
        <v>50</v>
      </c>
      <c r="D64" s="123" t="s">
        <v>110</v>
      </c>
      <c r="E64" s="91">
        <v>48000</v>
      </c>
      <c r="F64" s="104"/>
      <c r="G64" s="153"/>
      <c r="H64" s="153"/>
      <c r="I64" s="153"/>
      <c r="J64" s="153"/>
      <c r="K64" s="148"/>
    </row>
    <row r="65" spans="1:11" s="5" customFormat="1" ht="18" customHeight="1" x14ac:dyDescent="0.25">
      <c r="A65" s="116"/>
      <c r="B65" s="155"/>
      <c r="C65" s="118"/>
      <c r="D65" s="123"/>
      <c r="E65" s="117"/>
      <c r="F65" s="17"/>
      <c r="G65" s="154"/>
      <c r="H65" s="154"/>
      <c r="I65" s="154"/>
      <c r="J65" s="154"/>
      <c r="K65" s="147"/>
    </row>
    <row r="66" spans="1:11" s="5" customFormat="1" ht="25.5" customHeight="1" thickBot="1" x14ac:dyDescent="0.25">
      <c r="A66" s="121"/>
      <c r="B66" s="120"/>
      <c r="C66" s="122"/>
      <c r="D66" s="18"/>
    </row>
    <row r="67" spans="1:11" ht="38.25" customHeight="1" x14ac:dyDescent="0.2">
      <c r="A67" s="32"/>
      <c r="B67" s="18" t="s">
        <v>46</v>
      </c>
      <c r="C67" s="31"/>
      <c r="E67" s="163" t="s">
        <v>4</v>
      </c>
      <c r="F67" s="26"/>
      <c r="G67" s="26"/>
      <c r="H67" s="26"/>
      <c r="I67" s="27"/>
      <c r="J67" s="33"/>
      <c r="K67" s="46"/>
    </row>
    <row r="68" spans="1:11" x14ac:dyDescent="0.2">
      <c r="A68" s="32"/>
      <c r="B68" s="31"/>
      <c r="C68" s="31"/>
      <c r="E68" s="164"/>
      <c r="F68" s="28"/>
      <c r="G68" s="28"/>
      <c r="H68" s="28"/>
      <c r="I68" s="3"/>
      <c r="J68" s="17"/>
      <c r="K68" s="47"/>
    </row>
    <row r="69" spans="1:11" ht="12.75" customHeight="1" thickBot="1" x14ac:dyDescent="0.25">
      <c r="A69" s="32"/>
      <c r="B69" s="31"/>
      <c r="C69" s="31"/>
      <c r="E69" s="165"/>
      <c r="F69" s="29"/>
      <c r="G69" s="29"/>
      <c r="H69" s="29"/>
      <c r="I69" s="30"/>
      <c r="J69" s="48"/>
      <c r="K69" s="49"/>
    </row>
    <row r="70" spans="1:11" ht="13.5" thickBot="1" x14ac:dyDescent="0.25">
      <c r="A70" s="32"/>
      <c r="B70" s="31"/>
      <c r="C70" s="31"/>
      <c r="E70" s="25"/>
      <c r="F70" s="34"/>
      <c r="G70" s="34"/>
      <c r="H70" s="34"/>
      <c r="I70" s="34"/>
    </row>
    <row r="71" spans="1:11" ht="25.5" customHeight="1" x14ac:dyDescent="0.2">
      <c r="A71" s="32"/>
      <c r="B71" s="31"/>
      <c r="C71" s="31"/>
      <c r="E71" s="163" t="s">
        <v>25</v>
      </c>
      <c r="F71" s="26"/>
      <c r="G71" s="26"/>
      <c r="H71" s="26"/>
      <c r="I71" s="27"/>
      <c r="J71" s="50"/>
      <c r="K71" s="46"/>
    </row>
    <row r="72" spans="1:11" x14ac:dyDescent="0.2">
      <c r="A72" s="32"/>
      <c r="B72" s="31"/>
      <c r="C72" s="31"/>
      <c r="E72" s="164"/>
      <c r="F72" s="28"/>
      <c r="G72" s="28"/>
      <c r="H72" s="28"/>
      <c r="I72" s="3"/>
      <c r="J72" s="51"/>
      <c r="K72" s="47"/>
    </row>
    <row r="73" spans="1:11" ht="13.5" thickBot="1" x14ac:dyDescent="0.25">
      <c r="A73" s="32"/>
      <c r="B73" s="31"/>
      <c r="C73" s="31"/>
      <c r="E73" s="165"/>
      <c r="F73" s="29"/>
      <c r="G73" s="29"/>
      <c r="H73" s="29"/>
      <c r="I73" s="30"/>
      <c r="J73" s="48"/>
      <c r="K73" s="49"/>
    </row>
    <row r="74" spans="1:11" ht="12.75" customHeight="1" x14ac:dyDescent="0.2">
      <c r="A74" s="32"/>
      <c r="B74" s="31"/>
      <c r="C74" s="31"/>
      <c r="E74" s="25"/>
      <c r="F74" s="34"/>
      <c r="G74" s="34"/>
      <c r="H74" s="34"/>
      <c r="I74" s="34"/>
    </row>
    <row r="75" spans="1:11" ht="13.5" thickBot="1" x14ac:dyDescent="0.25">
      <c r="A75" s="32"/>
      <c r="B75" s="31"/>
      <c r="C75" s="31"/>
      <c r="E75" s="25"/>
      <c r="F75" s="34"/>
      <c r="G75" s="34"/>
      <c r="H75" s="34"/>
      <c r="I75" s="34"/>
    </row>
    <row r="76" spans="1:11" ht="51" customHeight="1" x14ac:dyDescent="0.2">
      <c r="A76" s="32"/>
      <c r="B76" s="31"/>
      <c r="C76" s="31"/>
      <c r="E76" s="163" t="s">
        <v>3</v>
      </c>
      <c r="F76" s="26"/>
      <c r="G76" s="26"/>
      <c r="H76" s="26"/>
      <c r="I76" s="27"/>
      <c r="J76" s="50"/>
      <c r="K76" s="46"/>
    </row>
    <row r="77" spans="1:11" x14ac:dyDescent="0.2">
      <c r="A77" s="32"/>
      <c r="B77" s="31"/>
      <c r="C77" s="31"/>
      <c r="E77" s="164"/>
      <c r="F77" s="28"/>
      <c r="G77" s="28"/>
      <c r="H77" s="28"/>
      <c r="I77" s="3"/>
      <c r="J77" s="51"/>
      <c r="K77" s="47"/>
    </row>
    <row r="78" spans="1:11" ht="13.5" thickBot="1" x14ac:dyDescent="0.25">
      <c r="A78" s="32"/>
      <c r="B78" s="31"/>
      <c r="C78" s="31"/>
      <c r="E78" s="165"/>
      <c r="F78" s="29"/>
      <c r="G78" s="29"/>
      <c r="H78" s="29"/>
      <c r="I78" s="30"/>
      <c r="J78" s="48"/>
      <c r="K78" s="49"/>
    </row>
    <row r="81" spans="3:11" s="15" customFormat="1" ht="20.25" customHeight="1" x14ac:dyDescent="0.2">
      <c r="C81" s="4"/>
      <c r="D81" s="31"/>
      <c r="E81" s="31"/>
      <c r="F81" s="32"/>
      <c r="G81" s="32"/>
      <c r="H81" s="32"/>
      <c r="I81" s="32"/>
      <c r="J81" s="32"/>
      <c r="K81" s="32"/>
    </row>
  </sheetData>
  <mergeCells count="20">
    <mergeCell ref="E67:E69"/>
    <mergeCell ref="E71:E73"/>
    <mergeCell ref="E76:E78"/>
    <mergeCell ref="A22:B22"/>
    <mergeCell ref="A26:B26"/>
    <mergeCell ref="A50:B50"/>
    <mergeCell ref="A59:B59"/>
    <mergeCell ref="A63:B63"/>
    <mergeCell ref="A1:K1"/>
    <mergeCell ref="A2:K2"/>
    <mergeCell ref="A41:B41"/>
    <mergeCell ref="A44:B44"/>
    <mergeCell ref="A55:B55"/>
    <mergeCell ref="A36:B36"/>
    <mergeCell ref="A16:B16"/>
    <mergeCell ref="A8:B8"/>
    <mergeCell ref="A31:B31"/>
    <mergeCell ref="A47:B47"/>
    <mergeCell ref="A11:B11"/>
    <mergeCell ref="A19:B19"/>
  </mergeCells>
  <pageMargins left="0" right="0" top="0.35433070866141736" bottom="0.35433070866141736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2025</vt:lpstr>
      <vt:lpstr>'BPU 2025'!Impression_des_titres</vt:lpstr>
    </vt:vector>
  </TitlesOfParts>
  <Company>CH ROANNE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bonnetca</dc:creator>
  <cp:lastModifiedBy>MALLAT Marine</cp:lastModifiedBy>
  <cp:lastPrinted>2020-09-09T11:36:12Z</cp:lastPrinted>
  <dcterms:created xsi:type="dcterms:W3CDTF">2019-10-07T11:28:59Z</dcterms:created>
  <dcterms:modified xsi:type="dcterms:W3CDTF">2025-05-27T08:40:05Z</dcterms:modified>
</cp:coreProperties>
</file>